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51" i="1" l="1"/>
  <c r="A52" i="1" s="1"/>
  <c r="A53" i="1" s="1"/>
  <c r="A54" i="1" s="1"/>
  <c r="A55" i="1" s="1"/>
  <c r="A56" i="1" s="1"/>
  <c r="A57" i="1" s="1"/>
  <c r="A58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A43" i="1"/>
  <c r="A44" i="1" s="1"/>
  <c r="A45" i="1" s="1"/>
  <c r="A46" i="1" s="1"/>
  <c r="A47" i="1" s="1"/>
  <c r="A48" i="1" s="1"/>
  <c r="A49" i="1" s="1"/>
  <c r="A50" i="1" s="1"/>
  <c r="A34" i="1"/>
  <c r="A35" i="1" s="1"/>
  <c r="A36" i="1" s="1"/>
  <c r="A37" i="1" s="1"/>
  <c r="A38" i="1" s="1"/>
  <c r="A39" i="1" s="1"/>
  <c r="A40" i="1" s="1"/>
  <c r="A41" i="1" s="1"/>
  <c r="A27" i="1"/>
  <c r="A28" i="1" s="1"/>
  <c r="A29" i="1" s="1"/>
  <c r="A30" i="1" s="1"/>
  <c r="A31" i="1" s="1"/>
  <c r="A32" i="1" s="1"/>
  <c r="A33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A23" i="1"/>
  <c r="A24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<sst xmlns="http://schemas.openxmlformats.org/spreadsheetml/2006/main" count="364" uniqueCount="173">
  <si>
    <t>PITCH and PUTT UNION of IRELAND</t>
  </si>
  <si>
    <t>NATIONAL MATCHPLAY CHAMPIONS 2012</t>
  </si>
  <si>
    <t>2nd JUNE - 4th JUNE 2012 -- CLAYCASTLE - CORK -- ALL MATCHES OVER 36 HOLES</t>
  </si>
  <si>
    <t>Time</t>
  </si>
  <si>
    <t>#</t>
  </si>
  <si>
    <t>Name</t>
  </si>
  <si>
    <t>Club</t>
  </si>
  <si>
    <t>After</t>
  </si>
  <si>
    <t>Ladies Prelim Matches</t>
  </si>
  <si>
    <t>Mairead O'Toole</t>
  </si>
  <si>
    <t>Poulaphouca</t>
  </si>
  <si>
    <t>v</t>
  </si>
  <si>
    <t>W/O</t>
  </si>
  <si>
    <t>Patricia Conway</t>
  </si>
  <si>
    <t>Lakewood</t>
  </si>
  <si>
    <t>F</t>
  </si>
  <si>
    <t>Martha O'Brien</t>
  </si>
  <si>
    <t>Lakeside</t>
  </si>
  <si>
    <t>2&amp;1</t>
  </si>
  <si>
    <t>Claire O'Flynn</t>
  </si>
  <si>
    <t>E.S.B.</t>
  </si>
  <si>
    <t>Gents Round 1 Matches</t>
  </si>
  <si>
    <t>Damien Fleming</t>
  </si>
  <si>
    <t xml:space="preserve">Deerpark </t>
  </si>
  <si>
    <t>4&amp;3</t>
  </si>
  <si>
    <t>V</t>
  </si>
  <si>
    <t>Peter Reilly</t>
  </si>
  <si>
    <t>Bellewstown</t>
  </si>
  <si>
    <t>Rene Jan Bloem</t>
  </si>
  <si>
    <t>Collinstown</t>
  </si>
  <si>
    <t>8&amp;7</t>
  </si>
  <si>
    <t>Mark Millar</t>
  </si>
  <si>
    <t>Shandon</t>
  </si>
  <si>
    <t>James Ryan</t>
  </si>
  <si>
    <t>Tipperary Hills</t>
  </si>
  <si>
    <t>9&amp;8</t>
  </si>
  <si>
    <t>Thomas Lynch</t>
  </si>
  <si>
    <t>Ian Farrelly</t>
  </si>
  <si>
    <t>John O'Neill</t>
  </si>
  <si>
    <t>Athgarvan</t>
  </si>
  <si>
    <t>Bryan Delaney</t>
  </si>
  <si>
    <t>3&amp;2</t>
  </si>
  <si>
    <t>Darragh O'Herlihy</t>
  </si>
  <si>
    <t>Kieran Dunscombe</t>
  </si>
  <si>
    <t>St. Anne's</t>
  </si>
  <si>
    <t>7&amp;6</t>
  </si>
  <si>
    <t>Darren Keogh</t>
  </si>
  <si>
    <t>Ryston</t>
  </si>
  <si>
    <t>William Farrell</t>
  </si>
  <si>
    <t>Bruff</t>
  </si>
  <si>
    <t>Laurence Maher</t>
  </si>
  <si>
    <t>Erry</t>
  </si>
  <si>
    <t>Martin Keohane</t>
  </si>
  <si>
    <t>Claycastle</t>
  </si>
  <si>
    <t>5&amp;4</t>
  </si>
  <si>
    <t>Mark Hogan</t>
  </si>
  <si>
    <t>Tullamore</t>
  </si>
  <si>
    <t>Edward English</t>
  </si>
  <si>
    <t>Cloghogue</t>
  </si>
  <si>
    <t>Gerard Palmer</t>
  </si>
  <si>
    <t>Kevin McCarthy</t>
  </si>
  <si>
    <t>Rocklodge</t>
  </si>
  <si>
    <t>Jonathan Goodall</t>
  </si>
  <si>
    <t>Tralee</t>
  </si>
  <si>
    <t>Michael Farrell</t>
  </si>
  <si>
    <t>Liam Myers</t>
  </si>
  <si>
    <t>Graham Newman</t>
  </si>
  <si>
    <t>1 up</t>
  </si>
  <si>
    <t>John Aherne</t>
  </si>
  <si>
    <t>Ballinlough</t>
  </si>
  <si>
    <t>Gerard Fitzpatrick</t>
  </si>
  <si>
    <t>C.P.M.</t>
  </si>
  <si>
    <t>6&amp;5</t>
  </si>
  <si>
    <t>Craig Cahill</t>
  </si>
  <si>
    <t>St. Stephen's</t>
  </si>
  <si>
    <t>Patrick Farrell</t>
  </si>
  <si>
    <t>Gavin Carroll</t>
  </si>
  <si>
    <t>Darren Collins</t>
  </si>
  <si>
    <t>39th</t>
  </si>
  <si>
    <t>Darren O'Reilly</t>
  </si>
  <si>
    <t>Anthony O'Loughlin</t>
  </si>
  <si>
    <t>Liam Buckley</t>
  </si>
  <si>
    <t>Ladies Round 1 Matches</t>
  </si>
  <si>
    <t>Margaret Hogan</t>
  </si>
  <si>
    <t>Phil Condron</t>
  </si>
  <si>
    <t>Lucan</t>
  </si>
  <si>
    <t>Tara Dillon</t>
  </si>
  <si>
    <t>St. Bridget's</t>
  </si>
  <si>
    <t>Marian Byrne</t>
  </si>
  <si>
    <t>Pauline Balfe</t>
  </si>
  <si>
    <t>Old County</t>
  </si>
  <si>
    <t>Linda Thomson</t>
  </si>
  <si>
    <t>Glenville</t>
  </si>
  <si>
    <t>Patricia Murphy</t>
  </si>
  <si>
    <t>Ranges</t>
  </si>
  <si>
    <t>Geraldine Edwards</t>
  </si>
  <si>
    <t>C.Y.M.C./L.C.</t>
  </si>
  <si>
    <t>Barbara Furlong</t>
  </si>
  <si>
    <t>1up</t>
  </si>
  <si>
    <t>Vera McCarthy</t>
  </si>
  <si>
    <t>Collins</t>
  </si>
  <si>
    <t>Siobhan Scannell</t>
  </si>
  <si>
    <t>Mary Murray</t>
  </si>
  <si>
    <t>Noreen Myles</t>
  </si>
  <si>
    <t>Newtown</t>
  </si>
  <si>
    <t>Breda Lonergan</t>
  </si>
  <si>
    <t>Eleanor Walsh</t>
  </si>
  <si>
    <t>Fermoy</t>
  </si>
  <si>
    <t>Yvonne Carney</t>
  </si>
  <si>
    <t>Geraldine Ward</t>
  </si>
  <si>
    <t>Portmarnock</t>
  </si>
  <si>
    <t>3&amp;1</t>
  </si>
  <si>
    <t>Margaret Keogh</t>
  </si>
  <si>
    <t>Kathleen Croke</t>
  </si>
  <si>
    <t>Paula Nolan</t>
  </si>
  <si>
    <t>Maree O'Toole</t>
  </si>
  <si>
    <t>Brenda Purcell</t>
  </si>
  <si>
    <t>6&amp;4</t>
  </si>
  <si>
    <t>Maria Kerr</t>
  </si>
  <si>
    <t>Rosscarbery</t>
  </si>
  <si>
    <t>Tracey McGrath</t>
  </si>
  <si>
    <t>7&amp;5</t>
  </si>
  <si>
    <t>Helen Greagsbey</t>
  </si>
  <si>
    <t>Mairead O'Brien</t>
  </si>
  <si>
    <t>3 &amp; 2</t>
  </si>
  <si>
    <t>Valerie O'Leary</t>
  </si>
  <si>
    <t>Linda O'Donovan</t>
  </si>
  <si>
    <t>Christine Byrne</t>
  </si>
  <si>
    <t>Sheelagh Elmes</t>
  </si>
  <si>
    <t>John Crangle</t>
  </si>
  <si>
    <t>Loughlinstown</t>
  </si>
  <si>
    <t>Martin O'Neill</t>
  </si>
  <si>
    <t>St. Patrick's</t>
  </si>
  <si>
    <t>Gary O'Sullivan</t>
  </si>
  <si>
    <t>11&amp;10</t>
  </si>
  <si>
    <t>Tim Murphy</t>
  </si>
  <si>
    <t>Thomas Ryan</t>
  </si>
  <si>
    <t>Darren Thornberry</t>
  </si>
  <si>
    <t>Roy Burke</t>
  </si>
  <si>
    <t>Granard</t>
  </si>
  <si>
    <t>Conor Murphy</t>
  </si>
  <si>
    <t>Jason O'Regan</t>
  </si>
  <si>
    <t>2&amp;11</t>
  </si>
  <si>
    <t>Darren Reilly</t>
  </si>
  <si>
    <t>William Buckley (Jnr)</t>
  </si>
  <si>
    <t>Paudie O'Sullivan</t>
  </si>
  <si>
    <t>David Ahern</t>
  </si>
  <si>
    <t>Pfizer</t>
  </si>
  <si>
    <t>Simon Ryan (Jnr)</t>
  </si>
  <si>
    <t>Riverdale</t>
  </si>
  <si>
    <t>William Buckley (snr)</t>
  </si>
  <si>
    <t>Martin Fawl</t>
  </si>
  <si>
    <t>Clare Road</t>
  </si>
  <si>
    <t>Michael Buckley</t>
  </si>
  <si>
    <t>8&amp;6</t>
  </si>
  <si>
    <t>Ger O'Connor</t>
  </si>
  <si>
    <t>Joseph Pyke</t>
  </si>
  <si>
    <t>Sean Goggin</t>
  </si>
  <si>
    <t>Cement</t>
  </si>
  <si>
    <t>John Price</t>
  </si>
  <si>
    <t>Liam O'Mahony</t>
  </si>
  <si>
    <t>Laurence Long</t>
  </si>
  <si>
    <t>D.J. Lynch</t>
  </si>
  <si>
    <t>Eoin Walsh</t>
  </si>
  <si>
    <t>Jimmy O'Neill</t>
  </si>
  <si>
    <t>Larkspur Park</t>
  </si>
  <si>
    <t>Robert Bissett</t>
  </si>
  <si>
    <t>Dennis Monaghan</t>
  </si>
  <si>
    <t>John Cunningham</t>
  </si>
  <si>
    <t>Parteen</t>
  </si>
  <si>
    <t>Joe (Jnr) McGrath</t>
  </si>
  <si>
    <t>John Walsh</t>
  </si>
  <si>
    <t>Paul O'Brien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</si>
</sst>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#######"/>
  </numFmts>
  <fonts count="11" x14ac:knownFonts="1">
    <font>
      <sz val="10"/>
      <color rgb="FF000000"/>
      <name val="Arial"/>
    </font>
    <font>
      <b/>
      <sz val="22"/>
      <color rgb="FF000080"/>
      <name val="Arial"/>
    </font>
    <font>
      <sz val="10"/>
      <name val="Arial"/>
    </font>
    <font>
      <b/>
      <sz val="12"/>
      <color rgb="FF00008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12"/>
      <color rgb="FF0000FF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2" fontId="4" fillId="3" borderId="6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7" fillId="4" borderId="1" xfId="0" applyNumberFormat="1" applyFont="1" applyFill="1" applyBorder="1" applyAlignment="1"/>
    <xf numFmtId="1" fontId="8" fillId="4" borderId="10" xfId="0" applyNumberFormat="1" applyFont="1" applyFill="1" applyBorder="1" applyAlignment="1">
      <alignment horizontal="center"/>
    </xf>
    <xf numFmtId="0" fontId="9" fillId="5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2" fontId="7" fillId="4" borderId="4" xfId="0" applyNumberFormat="1" applyFont="1" applyFill="1" applyBorder="1" applyAlignment="1"/>
    <xf numFmtId="1" fontId="8" fillId="4" borderId="11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2" fontId="7" fillId="4" borderId="1" xfId="0" applyNumberFormat="1" applyFont="1" applyFill="1" applyBorder="1" applyAlignment="1"/>
    <xf numFmtId="1" fontId="7" fillId="4" borderId="10" xfId="0" applyNumberFormat="1" applyFont="1" applyFill="1" applyBorder="1" applyAlignment="1"/>
    <xf numFmtId="0" fontId="9" fillId="5" borderId="6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2" fontId="7" fillId="4" borderId="3" xfId="0" applyNumberFormat="1" applyFont="1" applyFill="1" applyBorder="1" applyAlignment="1"/>
    <xf numFmtId="1" fontId="7" fillId="4" borderId="12" xfId="0" applyNumberFormat="1" applyFont="1" applyFill="1" applyBorder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/>
    <xf numFmtId="2" fontId="7" fillId="4" borderId="4" xfId="0" applyNumberFormat="1" applyFont="1" applyFill="1" applyBorder="1" applyAlignment="1"/>
    <xf numFmtId="1" fontId="7" fillId="4" borderId="11" xfId="0" applyNumberFormat="1" applyFont="1" applyFill="1" applyBorder="1" applyAlignment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4" fontId="9" fillId="5" borderId="9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2" fillId="0" borderId="1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abSelected="1" workbookViewId="0">
      <selection sqref="A1:J1"/>
    </sheetView>
  </sheetViews>
  <sheetFormatPr defaultColWidth="14.44140625" defaultRowHeight="12.75" customHeight="1" x14ac:dyDescent="0.25"/>
  <cols>
    <col min="1" max="1" width="7" customWidth="1"/>
    <col min="2" max="2" width="3.5546875" customWidth="1"/>
    <col min="3" max="3" width="17.5546875" customWidth="1"/>
    <col min="4" max="4" width="13.109375" customWidth="1"/>
    <col min="5" max="5" width="11" customWidth="1"/>
    <col min="6" max="6" width="2.33203125" customWidth="1"/>
    <col min="7" max="7" width="11" customWidth="1"/>
    <col min="8" max="8" width="16.33203125" customWidth="1"/>
    <col min="9" max="9" width="13.109375" customWidth="1"/>
    <col min="10" max="10" width="6.6640625" customWidth="1"/>
    <col min="11" max="12" width="11.6640625" customWidth="1"/>
    <col min="13" max="13" width="16.5546875" customWidth="1"/>
  </cols>
  <sheetData>
    <row r="1" spans="1:13" ht="28.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</row>
    <row r="2" spans="1:13" ht="28.5" customHeight="1" x14ac:dyDescent="0.25">
      <c r="A2" s="61" t="s">
        <v>1</v>
      </c>
      <c r="B2" s="53"/>
      <c r="C2" s="53"/>
      <c r="D2" s="53"/>
      <c r="E2" s="53"/>
      <c r="F2" s="53"/>
      <c r="G2" s="53"/>
      <c r="H2" s="53"/>
      <c r="I2" s="53"/>
      <c r="J2" s="53"/>
    </row>
    <row r="3" spans="1:13" ht="15.75" customHeight="1" x14ac:dyDescent="0.3">
      <c r="A3" s="62" t="s">
        <v>2</v>
      </c>
      <c r="B3" s="57"/>
      <c r="C3" s="57"/>
      <c r="D3" s="57"/>
      <c r="E3" s="57"/>
      <c r="F3" s="57"/>
      <c r="G3" s="57"/>
      <c r="H3" s="57"/>
      <c r="I3" s="57"/>
      <c r="J3" s="57"/>
    </row>
    <row r="4" spans="1:13" ht="12" customHeight="1" x14ac:dyDescent="0.25">
      <c r="A4" s="3" t="s">
        <v>3</v>
      </c>
      <c r="B4" s="4" t="s">
        <v>4</v>
      </c>
      <c r="C4" s="5" t="s">
        <v>5</v>
      </c>
      <c r="D4" s="6" t="s">
        <v>6</v>
      </c>
      <c r="E4" s="7"/>
      <c r="F4" s="7"/>
      <c r="G4" s="7"/>
      <c r="H4" s="6" t="s">
        <v>5</v>
      </c>
      <c r="I4" s="8" t="s">
        <v>6</v>
      </c>
      <c r="J4" s="9" t="s">
        <v>7</v>
      </c>
      <c r="K4" s="10"/>
    </row>
    <row r="5" spans="1:13" ht="12" customHeight="1" x14ac:dyDescent="0.25">
      <c r="A5" s="11"/>
      <c r="B5" s="12"/>
      <c r="C5" s="63" t="s">
        <v>8</v>
      </c>
      <c r="D5" s="51"/>
      <c r="E5" s="11"/>
      <c r="F5" s="11"/>
      <c r="G5" s="11"/>
      <c r="H5" s="11"/>
      <c r="I5" s="13"/>
      <c r="J5" s="14"/>
      <c r="K5" s="2"/>
      <c r="L5" s="2"/>
      <c r="M5" s="2"/>
    </row>
    <row r="6" spans="1:13" ht="15.6" x14ac:dyDescent="0.25">
      <c r="A6" s="15">
        <v>10</v>
      </c>
      <c r="B6" s="16">
        <v>1</v>
      </c>
      <c r="C6" s="17" t="s">
        <v>9</v>
      </c>
      <c r="D6" s="17" t="s">
        <v>10</v>
      </c>
      <c r="E6" s="18"/>
      <c r="F6" s="19" t="s">
        <v>11</v>
      </c>
      <c r="G6" s="19" t="s">
        <v>12</v>
      </c>
      <c r="H6" s="17" t="s">
        <v>13</v>
      </c>
      <c r="I6" s="17" t="s">
        <v>14</v>
      </c>
      <c r="J6" s="19" t="s">
        <v>15</v>
      </c>
      <c r="K6" s="20"/>
      <c r="L6" s="1"/>
      <c r="M6" s="21"/>
    </row>
    <row r="7" spans="1:13" ht="13.2" x14ac:dyDescent="0.25">
      <c r="A7" s="22">
        <v>10.039999999999999</v>
      </c>
      <c r="B7" s="23">
        <v>2</v>
      </c>
      <c r="C7" s="24" t="s">
        <v>16</v>
      </c>
      <c r="D7" s="24" t="s">
        <v>17</v>
      </c>
      <c r="E7" s="25"/>
      <c r="F7" s="26" t="s">
        <v>11</v>
      </c>
      <c r="G7" s="26" t="s">
        <v>18</v>
      </c>
      <c r="H7" s="24" t="s">
        <v>19</v>
      </c>
      <c r="I7" s="24" t="s">
        <v>20</v>
      </c>
      <c r="J7" s="26" t="s">
        <v>15</v>
      </c>
      <c r="K7" s="10"/>
      <c r="M7" s="27"/>
    </row>
    <row r="8" spans="1:13" ht="13.2" x14ac:dyDescent="0.25">
      <c r="A8" s="11"/>
      <c r="B8" s="11"/>
      <c r="C8" s="50" t="s">
        <v>21</v>
      </c>
      <c r="D8" s="51"/>
      <c r="E8" s="11"/>
      <c r="F8" s="11"/>
      <c r="G8" s="11"/>
      <c r="H8" s="11"/>
      <c r="I8" s="11"/>
      <c r="J8" s="12"/>
      <c r="K8" s="10"/>
      <c r="M8" s="27"/>
    </row>
    <row r="9" spans="1:13" ht="13.2" x14ac:dyDescent="0.25">
      <c r="A9" s="28">
        <f>A7+0.04</f>
        <v>10.079999999999998</v>
      </c>
      <c r="B9" s="29">
        <f>1</f>
        <v>1</v>
      </c>
      <c r="C9" s="30" t="s">
        <v>22</v>
      </c>
      <c r="D9" s="31" t="s">
        <v>23</v>
      </c>
      <c r="E9" s="32" t="s">
        <v>24</v>
      </c>
      <c r="F9" s="32" t="s">
        <v>25</v>
      </c>
      <c r="G9" s="33"/>
      <c r="H9" s="34" t="s">
        <v>26</v>
      </c>
      <c r="I9" s="35" t="s">
        <v>27</v>
      </c>
      <c r="J9" s="32" t="s">
        <v>15</v>
      </c>
      <c r="K9" s="10"/>
      <c r="M9" s="27"/>
    </row>
    <row r="10" spans="1:13" ht="13.2" x14ac:dyDescent="0.25">
      <c r="A10" s="36">
        <f t="shared" ref="A10:A21" si="0">A9+0.04</f>
        <v>10.119999999999997</v>
      </c>
      <c r="B10" s="37">
        <f t="shared" ref="B10:B24" si="1">B9+1</f>
        <v>2</v>
      </c>
      <c r="C10" s="38" t="s">
        <v>28</v>
      </c>
      <c r="D10" s="39" t="s">
        <v>29</v>
      </c>
      <c r="E10" s="40"/>
      <c r="F10" s="41" t="s">
        <v>25</v>
      </c>
      <c r="G10" s="41" t="s">
        <v>30</v>
      </c>
      <c r="H10" s="38" t="s">
        <v>31</v>
      </c>
      <c r="I10" s="39" t="s">
        <v>32</v>
      </c>
      <c r="J10" s="41" t="s">
        <v>15</v>
      </c>
      <c r="K10" s="10"/>
      <c r="M10" s="27"/>
    </row>
    <row r="11" spans="1:13" ht="13.2" x14ac:dyDescent="0.25">
      <c r="A11" s="36">
        <f t="shared" si="0"/>
        <v>10.159999999999997</v>
      </c>
      <c r="B11" s="37">
        <f t="shared" si="1"/>
        <v>3</v>
      </c>
      <c r="C11" s="34" t="s">
        <v>33</v>
      </c>
      <c r="D11" s="35" t="s">
        <v>34</v>
      </c>
      <c r="E11" s="18"/>
      <c r="F11" s="32" t="s">
        <v>25</v>
      </c>
      <c r="G11" s="32" t="s">
        <v>35</v>
      </c>
      <c r="H11" s="34" t="s">
        <v>36</v>
      </c>
      <c r="I11" s="35" t="s">
        <v>20</v>
      </c>
      <c r="J11" s="32" t="s">
        <v>15</v>
      </c>
      <c r="K11" s="10"/>
      <c r="M11" s="27"/>
    </row>
    <row r="12" spans="1:13" ht="13.2" x14ac:dyDescent="0.25">
      <c r="A12" s="36">
        <f t="shared" si="0"/>
        <v>10.199999999999996</v>
      </c>
      <c r="B12" s="37">
        <f t="shared" si="1"/>
        <v>4</v>
      </c>
      <c r="C12" s="38" t="s">
        <v>37</v>
      </c>
      <c r="D12" s="39" t="s">
        <v>27</v>
      </c>
      <c r="E12" s="26" t="s">
        <v>24</v>
      </c>
      <c r="F12" s="41" t="s">
        <v>25</v>
      </c>
      <c r="G12" s="42"/>
      <c r="H12" s="38" t="s">
        <v>38</v>
      </c>
      <c r="I12" s="39" t="s">
        <v>39</v>
      </c>
      <c r="J12" s="41" t="s">
        <v>15</v>
      </c>
      <c r="K12" s="10"/>
      <c r="M12" s="27"/>
    </row>
    <row r="13" spans="1:13" ht="13.2" x14ac:dyDescent="0.25">
      <c r="A13" s="36">
        <f t="shared" si="0"/>
        <v>10.239999999999995</v>
      </c>
      <c r="B13" s="37">
        <f t="shared" si="1"/>
        <v>5</v>
      </c>
      <c r="C13" s="34" t="s">
        <v>40</v>
      </c>
      <c r="D13" s="35" t="s">
        <v>20</v>
      </c>
      <c r="E13" s="19" t="s">
        <v>41</v>
      </c>
      <c r="F13" s="32" t="s">
        <v>25</v>
      </c>
      <c r="G13" s="33"/>
      <c r="H13" s="34" t="s">
        <v>42</v>
      </c>
      <c r="I13" s="35" t="s">
        <v>20</v>
      </c>
      <c r="J13" s="32" t="s">
        <v>15</v>
      </c>
      <c r="K13" s="10"/>
      <c r="M13" s="27"/>
    </row>
    <row r="14" spans="1:13" ht="13.2" x14ac:dyDescent="0.25">
      <c r="A14" s="36">
        <f t="shared" si="0"/>
        <v>10.279999999999994</v>
      </c>
      <c r="B14" s="37">
        <f t="shared" si="1"/>
        <v>6</v>
      </c>
      <c r="C14" s="38" t="s">
        <v>43</v>
      </c>
      <c r="D14" s="39" t="s">
        <v>44</v>
      </c>
      <c r="E14" s="26" t="s">
        <v>45</v>
      </c>
      <c r="F14" s="41" t="s">
        <v>25</v>
      </c>
      <c r="G14" s="42"/>
      <c r="H14" s="38" t="s">
        <v>46</v>
      </c>
      <c r="I14" s="39" t="s">
        <v>47</v>
      </c>
      <c r="J14" s="41" t="s">
        <v>15</v>
      </c>
      <c r="K14" s="10"/>
      <c r="M14" s="27"/>
    </row>
    <row r="15" spans="1:13" ht="13.2" x14ac:dyDescent="0.25">
      <c r="A15" s="36">
        <f t="shared" si="0"/>
        <v>10.319999999999993</v>
      </c>
      <c r="B15" s="37">
        <f t="shared" si="1"/>
        <v>7</v>
      </c>
      <c r="C15" s="34" t="s">
        <v>48</v>
      </c>
      <c r="D15" s="35" t="s">
        <v>49</v>
      </c>
      <c r="E15" s="43"/>
      <c r="F15" s="32" t="s">
        <v>25</v>
      </c>
      <c r="G15" s="32" t="s">
        <v>30</v>
      </c>
      <c r="H15" s="34" t="s">
        <v>50</v>
      </c>
      <c r="I15" s="35" t="s">
        <v>51</v>
      </c>
      <c r="J15" s="32" t="s">
        <v>15</v>
      </c>
      <c r="K15" s="10"/>
      <c r="M15" s="27"/>
    </row>
    <row r="16" spans="1:13" ht="13.2" x14ac:dyDescent="0.25">
      <c r="A16" s="36">
        <f t="shared" si="0"/>
        <v>10.359999999999992</v>
      </c>
      <c r="B16" s="37">
        <f t="shared" si="1"/>
        <v>8</v>
      </c>
      <c r="C16" s="38" t="s">
        <v>52</v>
      </c>
      <c r="D16" s="39" t="s">
        <v>53</v>
      </c>
      <c r="E16" s="26" t="s">
        <v>54</v>
      </c>
      <c r="F16" s="41" t="s">
        <v>25</v>
      </c>
      <c r="G16" s="42"/>
      <c r="H16" s="38" t="s">
        <v>55</v>
      </c>
      <c r="I16" s="39" t="s">
        <v>56</v>
      </c>
      <c r="J16" s="41" t="s">
        <v>15</v>
      </c>
      <c r="K16" s="10"/>
      <c r="M16" s="27"/>
    </row>
    <row r="17" spans="1:13" ht="13.2" x14ac:dyDescent="0.25">
      <c r="A17" s="36">
        <f t="shared" si="0"/>
        <v>10.399999999999991</v>
      </c>
      <c r="B17" s="37">
        <f t="shared" si="1"/>
        <v>9</v>
      </c>
      <c r="C17" s="34" t="s">
        <v>57</v>
      </c>
      <c r="D17" s="35" t="s">
        <v>58</v>
      </c>
      <c r="E17" s="19" t="s">
        <v>41</v>
      </c>
      <c r="F17" s="32" t="s">
        <v>25</v>
      </c>
      <c r="G17" s="33"/>
      <c r="H17" s="34" t="s">
        <v>59</v>
      </c>
      <c r="I17" s="35" t="s">
        <v>56</v>
      </c>
      <c r="J17" s="32" t="s">
        <v>15</v>
      </c>
      <c r="K17" s="10"/>
      <c r="M17" s="27"/>
    </row>
    <row r="18" spans="1:13" ht="13.2" x14ac:dyDescent="0.25">
      <c r="A18" s="36">
        <f t="shared" si="0"/>
        <v>10.439999999999991</v>
      </c>
      <c r="B18" s="37">
        <f t="shared" si="1"/>
        <v>10</v>
      </c>
      <c r="C18" s="38" t="s">
        <v>60</v>
      </c>
      <c r="D18" s="39" t="s">
        <v>61</v>
      </c>
      <c r="E18" s="26" t="s">
        <v>41</v>
      </c>
      <c r="F18" s="41" t="s">
        <v>25</v>
      </c>
      <c r="G18" s="42"/>
      <c r="H18" s="38" t="s">
        <v>62</v>
      </c>
      <c r="I18" s="39" t="s">
        <v>63</v>
      </c>
      <c r="J18" s="41" t="s">
        <v>15</v>
      </c>
      <c r="K18" s="10"/>
      <c r="M18" s="27"/>
    </row>
    <row r="19" spans="1:13" ht="13.2" x14ac:dyDescent="0.25">
      <c r="A19" s="36">
        <f t="shared" si="0"/>
        <v>10.47999999999999</v>
      </c>
      <c r="B19" s="37">
        <f t="shared" si="1"/>
        <v>11</v>
      </c>
      <c r="C19" s="34" t="s">
        <v>64</v>
      </c>
      <c r="D19" s="35" t="s">
        <v>49</v>
      </c>
      <c r="E19" s="18"/>
      <c r="F19" s="32" t="s">
        <v>25</v>
      </c>
      <c r="G19" s="32" t="s">
        <v>54</v>
      </c>
      <c r="H19" s="34" t="s">
        <v>65</v>
      </c>
      <c r="I19" s="35" t="s">
        <v>44</v>
      </c>
      <c r="J19" s="32" t="s">
        <v>15</v>
      </c>
      <c r="K19" s="10"/>
      <c r="M19" s="27"/>
    </row>
    <row r="20" spans="1:13" ht="13.2" x14ac:dyDescent="0.25">
      <c r="A20" s="36">
        <f t="shared" si="0"/>
        <v>10.519999999999989</v>
      </c>
      <c r="B20" s="37">
        <f t="shared" si="1"/>
        <v>12</v>
      </c>
      <c r="C20" s="38" t="s">
        <v>66</v>
      </c>
      <c r="D20" s="39" t="s">
        <v>51</v>
      </c>
      <c r="E20" s="26" t="s">
        <v>67</v>
      </c>
      <c r="F20" s="41" t="s">
        <v>25</v>
      </c>
      <c r="G20" s="42"/>
      <c r="H20" s="38" t="s">
        <v>68</v>
      </c>
      <c r="I20" s="39" t="s">
        <v>69</v>
      </c>
      <c r="J20" s="41" t="s">
        <v>15</v>
      </c>
      <c r="K20" s="10"/>
      <c r="M20" s="27"/>
    </row>
    <row r="21" spans="1:13" ht="13.2" x14ac:dyDescent="0.25">
      <c r="A21" s="36">
        <f t="shared" si="0"/>
        <v>10.559999999999988</v>
      </c>
      <c r="B21" s="37">
        <f t="shared" si="1"/>
        <v>13</v>
      </c>
      <c r="C21" s="34" t="s">
        <v>70</v>
      </c>
      <c r="D21" s="35" t="s">
        <v>71</v>
      </c>
      <c r="E21" s="19" t="s">
        <v>72</v>
      </c>
      <c r="F21" s="32" t="s">
        <v>25</v>
      </c>
      <c r="G21" s="33"/>
      <c r="H21" s="34" t="s">
        <v>73</v>
      </c>
      <c r="I21" s="35" t="s">
        <v>74</v>
      </c>
      <c r="J21" s="32" t="s">
        <v>15</v>
      </c>
      <c r="K21" s="10"/>
      <c r="M21" s="27"/>
    </row>
    <row r="22" spans="1:13" ht="13.2" x14ac:dyDescent="0.25">
      <c r="A22" s="44">
        <v>11</v>
      </c>
      <c r="B22" s="37">
        <f t="shared" si="1"/>
        <v>14</v>
      </c>
      <c r="C22" s="38" t="s">
        <v>75</v>
      </c>
      <c r="D22" s="39" t="s">
        <v>49</v>
      </c>
      <c r="E22" s="25"/>
      <c r="F22" s="41" t="s">
        <v>25</v>
      </c>
      <c r="G22" s="41" t="s">
        <v>67</v>
      </c>
      <c r="H22" s="38" t="s">
        <v>76</v>
      </c>
      <c r="I22" s="39" t="s">
        <v>63</v>
      </c>
      <c r="J22" s="41" t="s">
        <v>15</v>
      </c>
      <c r="K22" s="10"/>
      <c r="M22" s="27"/>
    </row>
    <row r="23" spans="1:13" ht="13.2" x14ac:dyDescent="0.25">
      <c r="A23" s="36">
        <f t="shared" ref="A23:A24" si="2">A22+0.04</f>
        <v>11.04</v>
      </c>
      <c r="B23" s="37">
        <f t="shared" si="1"/>
        <v>15</v>
      </c>
      <c r="C23" s="34" t="s">
        <v>77</v>
      </c>
      <c r="D23" s="35" t="s">
        <v>44</v>
      </c>
      <c r="E23" s="43"/>
      <c r="F23" s="32" t="s">
        <v>25</v>
      </c>
      <c r="G23" s="32" t="s">
        <v>78</v>
      </c>
      <c r="H23" s="30" t="s">
        <v>79</v>
      </c>
      <c r="I23" s="31" t="s">
        <v>71</v>
      </c>
      <c r="J23" s="32" t="s">
        <v>15</v>
      </c>
      <c r="K23" s="10"/>
      <c r="M23" s="27"/>
    </row>
    <row r="24" spans="1:13" ht="13.2" x14ac:dyDescent="0.25">
      <c r="A24" s="45">
        <f t="shared" si="2"/>
        <v>11.079999999999998</v>
      </c>
      <c r="B24" s="46">
        <f t="shared" si="1"/>
        <v>16</v>
      </c>
      <c r="C24" s="47" t="s">
        <v>80</v>
      </c>
      <c r="D24" s="48" t="s">
        <v>53</v>
      </c>
      <c r="E24" s="41" t="s">
        <v>45</v>
      </c>
      <c r="F24" s="41" t="s">
        <v>25</v>
      </c>
      <c r="G24" s="42"/>
      <c r="H24" s="38" t="s">
        <v>81</v>
      </c>
      <c r="I24" s="39" t="s">
        <v>29</v>
      </c>
      <c r="J24" s="41" t="s">
        <v>15</v>
      </c>
      <c r="K24" s="10"/>
      <c r="M24" s="27"/>
    </row>
    <row r="25" spans="1:13" ht="13.2" x14ac:dyDescent="0.25">
      <c r="A25" s="11"/>
      <c r="B25" s="11"/>
      <c r="C25" s="50" t="s">
        <v>82</v>
      </c>
      <c r="D25" s="51"/>
      <c r="E25" s="11"/>
      <c r="F25" s="11"/>
      <c r="G25" s="11"/>
      <c r="H25" s="11"/>
      <c r="I25" s="11"/>
      <c r="J25" s="12"/>
      <c r="K25" s="10"/>
      <c r="M25" s="27"/>
    </row>
    <row r="26" spans="1:13" ht="13.2" x14ac:dyDescent="0.25">
      <c r="A26" s="15">
        <v>12.3</v>
      </c>
      <c r="B26" s="29">
        <f>1</f>
        <v>1</v>
      </c>
      <c r="C26" s="17" t="s">
        <v>83</v>
      </c>
      <c r="D26" s="17" t="s">
        <v>56</v>
      </c>
      <c r="E26" s="19" t="s">
        <v>45</v>
      </c>
      <c r="F26" s="19" t="s">
        <v>11</v>
      </c>
      <c r="G26" s="43"/>
      <c r="H26" s="17" t="s">
        <v>84</v>
      </c>
      <c r="I26" s="17" t="s">
        <v>85</v>
      </c>
      <c r="J26" s="19" t="s">
        <v>15</v>
      </c>
      <c r="K26" s="52"/>
      <c r="L26" s="53"/>
      <c r="M26" s="54"/>
    </row>
    <row r="27" spans="1:13" ht="13.2" x14ac:dyDescent="0.25">
      <c r="A27" s="36">
        <f t="shared" ref="A27:A33" si="3">A26+0.04</f>
        <v>12.34</v>
      </c>
      <c r="B27" s="37">
        <f t="shared" ref="B27:B41" si="4">B26+1</f>
        <v>2</v>
      </c>
      <c r="C27" s="24" t="s">
        <v>86</v>
      </c>
      <c r="D27" s="24" t="s">
        <v>87</v>
      </c>
      <c r="E27" s="40"/>
      <c r="F27" s="26" t="s">
        <v>11</v>
      </c>
      <c r="G27" s="26" t="s">
        <v>54</v>
      </c>
      <c r="H27" s="24" t="s">
        <v>88</v>
      </c>
      <c r="I27" s="24" t="s">
        <v>87</v>
      </c>
      <c r="J27" s="26" t="s">
        <v>15</v>
      </c>
      <c r="K27" s="55"/>
      <c r="L27" s="53"/>
      <c r="M27" s="54"/>
    </row>
    <row r="28" spans="1:13" ht="13.2" x14ac:dyDescent="0.25">
      <c r="A28" s="36">
        <f t="shared" si="3"/>
        <v>12.379999999999999</v>
      </c>
      <c r="B28" s="37">
        <f t="shared" si="4"/>
        <v>3</v>
      </c>
      <c r="C28" s="17" t="s">
        <v>89</v>
      </c>
      <c r="D28" s="17" t="s">
        <v>90</v>
      </c>
      <c r="E28" s="18"/>
      <c r="F28" s="19" t="s">
        <v>11</v>
      </c>
      <c r="G28" s="19" t="s">
        <v>24</v>
      </c>
      <c r="H28" s="17" t="s">
        <v>91</v>
      </c>
      <c r="I28" s="17" t="s">
        <v>92</v>
      </c>
      <c r="J28" s="19" t="s">
        <v>15</v>
      </c>
      <c r="K28" s="55"/>
      <c r="L28" s="53"/>
      <c r="M28" s="54"/>
    </row>
    <row r="29" spans="1:13" ht="13.2" x14ac:dyDescent="0.25">
      <c r="A29" s="36">
        <f t="shared" si="3"/>
        <v>12.419999999999998</v>
      </c>
      <c r="B29" s="37">
        <f t="shared" si="4"/>
        <v>4</v>
      </c>
      <c r="C29" s="24" t="s">
        <v>93</v>
      </c>
      <c r="D29" s="24" t="s">
        <v>94</v>
      </c>
      <c r="E29" s="26" t="s">
        <v>24</v>
      </c>
      <c r="F29" s="26" t="s">
        <v>11</v>
      </c>
      <c r="G29" s="25"/>
      <c r="H29" s="24" t="s">
        <v>95</v>
      </c>
      <c r="I29" s="24" t="s">
        <v>96</v>
      </c>
      <c r="J29" s="26" t="s">
        <v>15</v>
      </c>
      <c r="K29" s="55"/>
      <c r="L29" s="53"/>
      <c r="M29" s="54"/>
    </row>
    <row r="30" spans="1:13" ht="13.2" x14ac:dyDescent="0.25">
      <c r="A30" s="36">
        <f t="shared" si="3"/>
        <v>12.459999999999997</v>
      </c>
      <c r="B30" s="37">
        <f t="shared" si="4"/>
        <v>5</v>
      </c>
      <c r="C30" s="17" t="s">
        <v>97</v>
      </c>
      <c r="D30" s="17" t="s">
        <v>85</v>
      </c>
      <c r="E30" s="18"/>
      <c r="F30" s="19" t="s">
        <v>11</v>
      </c>
      <c r="G30" s="19" t="s">
        <v>98</v>
      </c>
      <c r="H30" s="17" t="s">
        <v>99</v>
      </c>
      <c r="I30" s="17" t="s">
        <v>100</v>
      </c>
      <c r="J30" s="19" t="s">
        <v>15</v>
      </c>
      <c r="K30" s="55"/>
      <c r="L30" s="53"/>
      <c r="M30" s="54"/>
    </row>
    <row r="31" spans="1:13" ht="13.2" x14ac:dyDescent="0.25">
      <c r="A31" s="36">
        <f t="shared" si="3"/>
        <v>12.499999999999996</v>
      </c>
      <c r="B31" s="37">
        <f t="shared" si="4"/>
        <v>6</v>
      </c>
      <c r="C31" s="24" t="s">
        <v>101</v>
      </c>
      <c r="D31" s="24" t="s">
        <v>100</v>
      </c>
      <c r="E31" s="26" t="s">
        <v>18</v>
      </c>
      <c r="F31" s="26" t="s">
        <v>11</v>
      </c>
      <c r="G31" s="25"/>
      <c r="H31" s="24" t="s">
        <v>102</v>
      </c>
      <c r="I31" s="24" t="s">
        <v>61</v>
      </c>
      <c r="J31" s="26" t="s">
        <v>15</v>
      </c>
      <c r="K31" s="55"/>
      <c r="L31" s="53"/>
      <c r="M31" s="54"/>
    </row>
    <row r="32" spans="1:13" ht="13.2" x14ac:dyDescent="0.25">
      <c r="A32" s="36">
        <f t="shared" si="3"/>
        <v>12.539999999999996</v>
      </c>
      <c r="B32" s="37">
        <f t="shared" si="4"/>
        <v>7</v>
      </c>
      <c r="C32" s="17" t="s">
        <v>103</v>
      </c>
      <c r="D32" s="17" t="s">
        <v>104</v>
      </c>
      <c r="E32" s="43"/>
      <c r="F32" s="19" t="s">
        <v>11</v>
      </c>
      <c r="G32" s="19" t="s">
        <v>45</v>
      </c>
      <c r="H32" s="17" t="s">
        <v>105</v>
      </c>
      <c r="I32" s="17" t="s">
        <v>34</v>
      </c>
      <c r="J32" s="19" t="s">
        <v>15</v>
      </c>
      <c r="K32" s="55"/>
      <c r="L32" s="53"/>
      <c r="M32" s="54"/>
    </row>
    <row r="33" spans="1:13" ht="13.2" x14ac:dyDescent="0.25">
      <c r="A33" s="36">
        <f t="shared" si="3"/>
        <v>12.579999999999995</v>
      </c>
      <c r="B33" s="37">
        <f t="shared" si="4"/>
        <v>8</v>
      </c>
      <c r="C33" s="24" t="s">
        <v>106</v>
      </c>
      <c r="D33" s="24" t="s">
        <v>107</v>
      </c>
      <c r="E33" s="26" t="s">
        <v>35</v>
      </c>
      <c r="F33" s="26" t="s">
        <v>11</v>
      </c>
      <c r="G33" s="25"/>
      <c r="H33" s="24" t="s">
        <v>108</v>
      </c>
      <c r="I33" s="24" t="s">
        <v>104</v>
      </c>
      <c r="J33" s="26" t="s">
        <v>15</v>
      </c>
      <c r="K33" s="55"/>
      <c r="L33" s="53"/>
      <c r="M33" s="54"/>
    </row>
    <row r="34" spans="1:13" ht="13.2" x14ac:dyDescent="0.25">
      <c r="A34" s="36">
        <f>13.02</f>
        <v>13.02</v>
      </c>
      <c r="B34" s="37">
        <f t="shared" si="4"/>
        <v>9</v>
      </c>
      <c r="C34" s="17" t="s">
        <v>109</v>
      </c>
      <c r="D34" s="17" t="s">
        <v>110</v>
      </c>
      <c r="E34" s="19" t="s">
        <v>111</v>
      </c>
      <c r="F34" s="19" t="s">
        <v>11</v>
      </c>
      <c r="G34" s="43"/>
      <c r="H34" s="17" t="s">
        <v>112</v>
      </c>
      <c r="I34" s="17" t="s">
        <v>87</v>
      </c>
      <c r="J34" s="49" t="s">
        <v>15</v>
      </c>
      <c r="K34" s="55"/>
      <c r="L34" s="53"/>
      <c r="M34" s="54"/>
    </row>
    <row r="35" spans="1:13" ht="13.2" x14ac:dyDescent="0.25">
      <c r="A35" s="36">
        <f t="shared" ref="A35:A41" si="5">A34+0.04</f>
        <v>13.059999999999999</v>
      </c>
      <c r="B35" s="37">
        <f t="shared" si="4"/>
        <v>10</v>
      </c>
      <c r="C35" s="24" t="s">
        <v>113</v>
      </c>
      <c r="D35" s="24" t="s">
        <v>85</v>
      </c>
      <c r="E35" s="26" t="s">
        <v>18</v>
      </c>
      <c r="F35" s="26" t="s">
        <v>11</v>
      </c>
      <c r="G35" s="25"/>
      <c r="H35" s="24" t="s">
        <v>114</v>
      </c>
      <c r="I35" s="24" t="s">
        <v>69</v>
      </c>
      <c r="J35" s="26" t="s">
        <v>15</v>
      </c>
      <c r="K35" s="55"/>
      <c r="L35" s="53"/>
      <c r="M35" s="54"/>
    </row>
    <row r="36" spans="1:13" ht="13.2" x14ac:dyDescent="0.25">
      <c r="A36" s="36">
        <f t="shared" si="5"/>
        <v>13.099999999999998</v>
      </c>
      <c r="B36" s="37">
        <f t="shared" si="4"/>
        <v>11</v>
      </c>
      <c r="C36" s="17" t="s">
        <v>115</v>
      </c>
      <c r="D36" s="17" t="s">
        <v>32</v>
      </c>
      <c r="E36" s="18"/>
      <c r="F36" s="19" t="s">
        <v>11</v>
      </c>
      <c r="G36" s="19" t="s">
        <v>12</v>
      </c>
      <c r="H36" s="17" t="s">
        <v>116</v>
      </c>
      <c r="I36" s="17" t="s">
        <v>85</v>
      </c>
      <c r="J36" s="19" t="s">
        <v>15</v>
      </c>
      <c r="K36" s="55"/>
      <c r="L36" s="53"/>
      <c r="M36" s="54"/>
    </row>
    <row r="37" spans="1:13" ht="13.2" x14ac:dyDescent="0.25">
      <c r="A37" s="36">
        <f t="shared" si="5"/>
        <v>13.139999999999997</v>
      </c>
      <c r="B37" s="37">
        <f t="shared" si="4"/>
        <v>12</v>
      </c>
      <c r="C37" s="24" t="s">
        <v>19</v>
      </c>
      <c r="D37" s="24" t="s">
        <v>20</v>
      </c>
      <c r="E37" s="26" t="s">
        <v>117</v>
      </c>
      <c r="F37" s="26" t="s">
        <v>11</v>
      </c>
      <c r="G37" s="25"/>
      <c r="H37" s="24" t="s">
        <v>118</v>
      </c>
      <c r="I37" s="24" t="s">
        <v>119</v>
      </c>
      <c r="J37" s="26" t="s">
        <v>15</v>
      </c>
      <c r="K37" s="55"/>
      <c r="L37" s="53"/>
      <c r="M37" s="54"/>
    </row>
    <row r="38" spans="1:13" ht="13.2" x14ac:dyDescent="0.25">
      <c r="A38" s="36">
        <f t="shared" si="5"/>
        <v>13.179999999999996</v>
      </c>
      <c r="B38" s="37">
        <f t="shared" si="4"/>
        <v>13</v>
      </c>
      <c r="C38" s="17" t="s">
        <v>120</v>
      </c>
      <c r="D38" s="17" t="s">
        <v>51</v>
      </c>
      <c r="E38" s="19" t="s">
        <v>121</v>
      </c>
      <c r="F38" s="19" t="s">
        <v>11</v>
      </c>
      <c r="G38" s="43"/>
      <c r="H38" s="17" t="s">
        <v>122</v>
      </c>
      <c r="I38" s="17" t="s">
        <v>96</v>
      </c>
      <c r="J38" s="19" t="s">
        <v>15</v>
      </c>
      <c r="K38" s="55"/>
      <c r="L38" s="53"/>
      <c r="M38" s="54"/>
    </row>
    <row r="39" spans="1:13" ht="13.2" x14ac:dyDescent="0.25">
      <c r="A39" s="36">
        <f t="shared" si="5"/>
        <v>13.219999999999995</v>
      </c>
      <c r="B39" s="37">
        <f t="shared" si="4"/>
        <v>14</v>
      </c>
      <c r="C39" s="24" t="s">
        <v>123</v>
      </c>
      <c r="D39" s="24" t="s">
        <v>85</v>
      </c>
      <c r="E39" s="25"/>
      <c r="F39" s="26" t="s">
        <v>11</v>
      </c>
      <c r="G39" s="26" t="s">
        <v>124</v>
      </c>
      <c r="H39" s="24" t="s">
        <v>125</v>
      </c>
      <c r="I39" s="24" t="s">
        <v>14</v>
      </c>
      <c r="J39" s="26" t="s">
        <v>15</v>
      </c>
      <c r="K39" s="55"/>
      <c r="L39" s="53"/>
      <c r="M39" s="54"/>
    </row>
    <row r="40" spans="1:13" ht="13.2" x14ac:dyDescent="0.25">
      <c r="A40" s="36">
        <f t="shared" si="5"/>
        <v>13.259999999999994</v>
      </c>
      <c r="B40" s="37">
        <f t="shared" si="4"/>
        <v>15</v>
      </c>
      <c r="C40" s="17" t="s">
        <v>13</v>
      </c>
      <c r="D40" s="17" t="s">
        <v>14</v>
      </c>
      <c r="E40" s="43"/>
      <c r="F40" s="19" t="s">
        <v>11</v>
      </c>
      <c r="G40" s="19" t="s">
        <v>41</v>
      </c>
      <c r="H40" s="17" t="s">
        <v>126</v>
      </c>
      <c r="I40" s="17" t="s">
        <v>69</v>
      </c>
      <c r="J40" s="19" t="s">
        <v>15</v>
      </c>
      <c r="K40" s="55"/>
      <c r="L40" s="53"/>
      <c r="M40" s="54"/>
    </row>
    <row r="41" spans="1:13" ht="13.2" x14ac:dyDescent="0.25">
      <c r="A41" s="45">
        <f t="shared" si="5"/>
        <v>13.299999999999994</v>
      </c>
      <c r="B41" s="46">
        <f t="shared" si="4"/>
        <v>16</v>
      </c>
      <c r="C41" s="24" t="s">
        <v>127</v>
      </c>
      <c r="D41" s="24" t="s">
        <v>87</v>
      </c>
      <c r="E41" s="26" t="s">
        <v>35</v>
      </c>
      <c r="F41" s="26" t="s">
        <v>11</v>
      </c>
      <c r="G41" s="25"/>
      <c r="H41" s="24" t="s">
        <v>128</v>
      </c>
      <c r="I41" s="24" t="s">
        <v>110</v>
      </c>
      <c r="J41" s="26" t="s">
        <v>15</v>
      </c>
      <c r="K41" s="55"/>
      <c r="L41" s="53"/>
      <c r="M41" s="54"/>
    </row>
    <row r="42" spans="1:13" ht="13.2" x14ac:dyDescent="0.25">
      <c r="A42" s="11"/>
      <c r="B42" s="11"/>
      <c r="C42" s="50" t="s">
        <v>21</v>
      </c>
      <c r="D42" s="51"/>
      <c r="E42" s="11"/>
      <c r="F42" s="11"/>
      <c r="G42" s="11"/>
      <c r="H42" s="11"/>
      <c r="I42" s="11"/>
      <c r="J42" s="12"/>
      <c r="K42" s="10"/>
      <c r="M42" s="27"/>
    </row>
    <row r="43" spans="1:13" ht="13.2" x14ac:dyDescent="0.25">
      <c r="A43" s="28">
        <f>15</f>
        <v>15</v>
      </c>
      <c r="B43" s="29">
        <f>17</f>
        <v>17</v>
      </c>
      <c r="C43" s="30" t="s">
        <v>129</v>
      </c>
      <c r="D43" s="31" t="s">
        <v>130</v>
      </c>
      <c r="E43" s="32" t="s">
        <v>24</v>
      </c>
      <c r="F43" s="32" t="s">
        <v>25</v>
      </c>
      <c r="G43" s="33"/>
      <c r="H43" s="34" t="s">
        <v>131</v>
      </c>
      <c r="I43" s="35" t="s">
        <v>132</v>
      </c>
      <c r="J43" s="32" t="s">
        <v>15</v>
      </c>
      <c r="K43" s="52"/>
      <c r="L43" s="53"/>
      <c r="M43" s="54"/>
    </row>
    <row r="44" spans="1:13" ht="13.2" x14ac:dyDescent="0.25">
      <c r="A44" s="36">
        <f t="shared" ref="A44:A50" si="6">A43+0.04</f>
        <v>15.04</v>
      </c>
      <c r="B44" s="37">
        <f t="shared" ref="B44:B58" si="7">B43+1</f>
        <v>18</v>
      </c>
      <c r="C44" s="38" t="s">
        <v>133</v>
      </c>
      <c r="D44" s="39" t="s">
        <v>53</v>
      </c>
      <c r="E44" s="26" t="s">
        <v>134</v>
      </c>
      <c r="F44" s="41" t="s">
        <v>25</v>
      </c>
      <c r="G44" s="42"/>
      <c r="H44" s="38" t="s">
        <v>135</v>
      </c>
      <c r="I44" s="39" t="s">
        <v>44</v>
      </c>
      <c r="J44" s="41" t="s">
        <v>15</v>
      </c>
      <c r="K44" s="55"/>
      <c r="L44" s="53"/>
      <c r="M44" s="54"/>
    </row>
    <row r="45" spans="1:13" ht="13.2" x14ac:dyDescent="0.25">
      <c r="A45" s="36">
        <f t="shared" si="6"/>
        <v>15.079999999999998</v>
      </c>
      <c r="B45" s="37">
        <f t="shared" si="7"/>
        <v>19</v>
      </c>
      <c r="C45" s="34" t="s">
        <v>136</v>
      </c>
      <c r="D45" s="35" t="s">
        <v>110</v>
      </c>
      <c r="E45" s="19" t="s">
        <v>98</v>
      </c>
      <c r="F45" s="32" t="s">
        <v>25</v>
      </c>
      <c r="G45" s="33"/>
      <c r="H45" s="34" t="s">
        <v>137</v>
      </c>
      <c r="I45" s="35" t="s">
        <v>71</v>
      </c>
      <c r="J45" s="32" t="s">
        <v>15</v>
      </c>
      <c r="K45" s="55"/>
      <c r="L45" s="53"/>
      <c r="M45" s="54"/>
    </row>
    <row r="46" spans="1:13" ht="13.2" x14ac:dyDescent="0.25">
      <c r="A46" s="36">
        <f t="shared" si="6"/>
        <v>15.119999999999997</v>
      </c>
      <c r="B46" s="37">
        <f t="shared" si="7"/>
        <v>20</v>
      </c>
      <c r="C46" s="38" t="s">
        <v>138</v>
      </c>
      <c r="D46" s="39" t="s">
        <v>139</v>
      </c>
      <c r="E46" s="25"/>
      <c r="F46" s="41" t="s">
        <v>25</v>
      </c>
      <c r="G46" s="41" t="s">
        <v>98</v>
      </c>
      <c r="H46" s="38" t="s">
        <v>140</v>
      </c>
      <c r="I46" s="39" t="s">
        <v>132</v>
      </c>
      <c r="J46" s="41" t="s">
        <v>15</v>
      </c>
      <c r="K46" s="55"/>
      <c r="L46" s="53"/>
      <c r="M46" s="54"/>
    </row>
    <row r="47" spans="1:13" ht="13.2" x14ac:dyDescent="0.25">
      <c r="A47" s="36">
        <f t="shared" si="6"/>
        <v>15.159999999999997</v>
      </c>
      <c r="B47" s="37">
        <f t="shared" si="7"/>
        <v>21</v>
      </c>
      <c r="C47" s="34" t="s">
        <v>141</v>
      </c>
      <c r="D47" s="35" t="s">
        <v>63</v>
      </c>
      <c r="E47" s="19" t="s">
        <v>142</v>
      </c>
      <c r="F47" s="32" t="s">
        <v>25</v>
      </c>
      <c r="G47" s="33"/>
      <c r="H47" s="34" t="s">
        <v>143</v>
      </c>
      <c r="I47" s="35" t="s">
        <v>29</v>
      </c>
      <c r="J47" s="32" t="s">
        <v>15</v>
      </c>
      <c r="K47" s="55"/>
      <c r="L47" s="53"/>
      <c r="M47" s="54"/>
    </row>
    <row r="48" spans="1:13" ht="13.2" x14ac:dyDescent="0.25">
      <c r="A48" s="36">
        <f t="shared" si="6"/>
        <v>15.199999999999996</v>
      </c>
      <c r="B48" s="37">
        <f t="shared" si="7"/>
        <v>22</v>
      </c>
      <c r="C48" s="38" t="s">
        <v>144</v>
      </c>
      <c r="D48" s="39" t="s">
        <v>51</v>
      </c>
      <c r="E48" s="25"/>
      <c r="F48" s="41" t="s">
        <v>25</v>
      </c>
      <c r="G48" s="41" t="s">
        <v>41</v>
      </c>
      <c r="H48" s="38" t="s">
        <v>145</v>
      </c>
      <c r="I48" s="39" t="s">
        <v>53</v>
      </c>
      <c r="J48" s="41" t="s">
        <v>15</v>
      </c>
      <c r="K48" s="55"/>
      <c r="L48" s="53"/>
      <c r="M48" s="54"/>
    </row>
    <row r="49" spans="1:13" ht="13.2" x14ac:dyDescent="0.25">
      <c r="A49" s="36">
        <f t="shared" si="6"/>
        <v>15.239999999999995</v>
      </c>
      <c r="B49" s="37">
        <f t="shared" si="7"/>
        <v>23</v>
      </c>
      <c r="C49" s="34" t="s">
        <v>146</v>
      </c>
      <c r="D49" s="35" t="s">
        <v>147</v>
      </c>
      <c r="E49" s="19" t="s">
        <v>98</v>
      </c>
      <c r="F49" s="32" t="s">
        <v>25</v>
      </c>
      <c r="G49" s="33"/>
      <c r="H49" s="34" t="s">
        <v>148</v>
      </c>
      <c r="I49" s="35" t="s">
        <v>149</v>
      </c>
      <c r="J49" s="32" t="s">
        <v>15</v>
      </c>
      <c r="K49" s="55"/>
      <c r="L49" s="53"/>
      <c r="M49" s="54"/>
    </row>
    <row r="50" spans="1:13" ht="13.2" x14ac:dyDescent="0.25">
      <c r="A50" s="36">
        <f t="shared" si="6"/>
        <v>15.279999999999994</v>
      </c>
      <c r="B50" s="37">
        <f t="shared" si="7"/>
        <v>24</v>
      </c>
      <c r="C50" s="38" t="s">
        <v>150</v>
      </c>
      <c r="D50" s="39" t="s">
        <v>51</v>
      </c>
      <c r="E50" s="25"/>
      <c r="F50" s="41" t="s">
        <v>25</v>
      </c>
      <c r="G50" s="41" t="s">
        <v>54</v>
      </c>
      <c r="H50" s="38" t="s">
        <v>151</v>
      </c>
      <c r="I50" s="39" t="s">
        <v>152</v>
      </c>
      <c r="J50" s="41" t="s">
        <v>15</v>
      </c>
      <c r="K50" s="55"/>
      <c r="L50" s="53"/>
      <c r="M50" s="54"/>
    </row>
    <row r="51" spans="1:13" ht="13.2" x14ac:dyDescent="0.25">
      <c r="A51" s="36">
        <f>14.02</f>
        <v>14.02</v>
      </c>
      <c r="B51" s="37">
        <f t="shared" si="7"/>
        <v>25</v>
      </c>
      <c r="C51" s="34" t="s">
        <v>153</v>
      </c>
      <c r="D51" s="35" t="s">
        <v>29</v>
      </c>
      <c r="E51" s="19" t="s">
        <v>154</v>
      </c>
      <c r="F51" s="32" t="s">
        <v>25</v>
      </c>
      <c r="G51" s="33"/>
      <c r="H51" s="34" t="s">
        <v>155</v>
      </c>
      <c r="I51" s="35" t="s">
        <v>23</v>
      </c>
      <c r="J51" s="32" t="s">
        <v>15</v>
      </c>
      <c r="K51" s="55"/>
      <c r="L51" s="53"/>
      <c r="M51" s="54"/>
    </row>
    <row r="52" spans="1:13" ht="13.2" x14ac:dyDescent="0.25">
      <c r="A52" s="36">
        <f t="shared" ref="A52:A58" si="8">A51+0.04</f>
        <v>14.059999999999999</v>
      </c>
      <c r="B52" s="37">
        <f t="shared" si="7"/>
        <v>26</v>
      </c>
      <c r="C52" s="38" t="s">
        <v>156</v>
      </c>
      <c r="D52" s="39" t="s">
        <v>56</v>
      </c>
      <c r="E52" s="25"/>
      <c r="F52" s="41" t="s">
        <v>25</v>
      </c>
      <c r="G52" s="41" t="s">
        <v>41</v>
      </c>
      <c r="H52" s="38" t="s">
        <v>157</v>
      </c>
      <c r="I52" s="39" t="s">
        <v>158</v>
      </c>
      <c r="J52" s="41" t="s">
        <v>15</v>
      </c>
      <c r="K52" s="55"/>
      <c r="L52" s="53"/>
      <c r="M52" s="54"/>
    </row>
    <row r="53" spans="1:13" ht="13.2" x14ac:dyDescent="0.25">
      <c r="A53" s="36">
        <f t="shared" si="8"/>
        <v>14.099999999999998</v>
      </c>
      <c r="B53" s="37">
        <f t="shared" si="7"/>
        <v>27</v>
      </c>
      <c r="C53" s="34" t="s">
        <v>159</v>
      </c>
      <c r="D53" s="35" t="s">
        <v>85</v>
      </c>
      <c r="E53" s="43"/>
      <c r="F53" s="32" t="s">
        <v>25</v>
      </c>
      <c r="G53" s="32" t="s">
        <v>41</v>
      </c>
      <c r="H53" s="34" t="s">
        <v>160</v>
      </c>
      <c r="I53" s="35" t="s">
        <v>69</v>
      </c>
      <c r="J53" s="32" t="s">
        <v>15</v>
      </c>
      <c r="K53" s="55"/>
      <c r="L53" s="53"/>
      <c r="M53" s="54"/>
    </row>
    <row r="54" spans="1:13" ht="13.2" x14ac:dyDescent="0.25">
      <c r="A54" s="36">
        <f t="shared" si="8"/>
        <v>14.139999999999997</v>
      </c>
      <c r="B54" s="37">
        <f t="shared" si="7"/>
        <v>28</v>
      </c>
      <c r="C54" s="38" t="s">
        <v>161</v>
      </c>
      <c r="D54" s="39" t="s">
        <v>61</v>
      </c>
      <c r="E54" s="25"/>
      <c r="F54" s="41" t="s">
        <v>25</v>
      </c>
      <c r="G54" s="41" t="s">
        <v>98</v>
      </c>
      <c r="H54" s="38" t="s">
        <v>162</v>
      </c>
      <c r="I54" s="39" t="s">
        <v>34</v>
      </c>
      <c r="J54" s="41" t="s">
        <v>15</v>
      </c>
      <c r="K54" s="55"/>
      <c r="L54" s="53"/>
      <c r="M54" s="54"/>
    </row>
    <row r="55" spans="1:13" ht="13.2" x14ac:dyDescent="0.25">
      <c r="A55" s="36">
        <f t="shared" si="8"/>
        <v>14.179999999999996</v>
      </c>
      <c r="B55" s="37">
        <f t="shared" si="7"/>
        <v>29</v>
      </c>
      <c r="C55" s="34" t="s">
        <v>163</v>
      </c>
      <c r="D55" s="35" t="s">
        <v>100</v>
      </c>
      <c r="E55" s="19" t="s">
        <v>30</v>
      </c>
      <c r="F55" s="32" t="s">
        <v>25</v>
      </c>
      <c r="G55" s="33"/>
      <c r="H55" s="34" t="s">
        <v>164</v>
      </c>
      <c r="I55" s="35" t="s">
        <v>165</v>
      </c>
      <c r="J55" s="32" t="s">
        <v>15</v>
      </c>
      <c r="K55" s="55"/>
      <c r="L55" s="53"/>
      <c r="M55" s="54"/>
    </row>
    <row r="56" spans="1:13" ht="13.2" x14ac:dyDescent="0.25">
      <c r="A56" s="36">
        <f t="shared" si="8"/>
        <v>14.219999999999995</v>
      </c>
      <c r="B56" s="37">
        <f t="shared" si="7"/>
        <v>30</v>
      </c>
      <c r="C56" s="38" t="s">
        <v>166</v>
      </c>
      <c r="D56" s="39" t="s">
        <v>27</v>
      </c>
      <c r="E56" s="26" t="s">
        <v>41</v>
      </c>
      <c r="F56" s="41" t="s">
        <v>25</v>
      </c>
      <c r="G56" s="42"/>
      <c r="H56" s="38" t="s">
        <v>167</v>
      </c>
      <c r="I56" s="39" t="s">
        <v>32</v>
      </c>
      <c r="J56" s="41" t="s">
        <v>15</v>
      </c>
      <c r="K56" s="55"/>
      <c r="L56" s="53"/>
      <c r="M56" s="54"/>
    </row>
    <row r="57" spans="1:13" ht="13.2" x14ac:dyDescent="0.25">
      <c r="A57" s="36">
        <f t="shared" si="8"/>
        <v>14.259999999999994</v>
      </c>
      <c r="B57" s="37">
        <f t="shared" si="7"/>
        <v>31</v>
      </c>
      <c r="C57" s="30" t="s">
        <v>168</v>
      </c>
      <c r="D57" s="31" t="s">
        <v>169</v>
      </c>
      <c r="E57" s="32" t="s">
        <v>18</v>
      </c>
      <c r="F57" s="32" t="s">
        <v>25</v>
      </c>
      <c r="G57" s="33"/>
      <c r="H57" s="34" t="s">
        <v>170</v>
      </c>
      <c r="I57" s="35" t="s">
        <v>51</v>
      </c>
      <c r="J57" s="32" t="s">
        <v>15</v>
      </c>
      <c r="K57" s="55"/>
      <c r="L57" s="53"/>
      <c r="M57" s="54"/>
    </row>
    <row r="58" spans="1:13" ht="13.2" x14ac:dyDescent="0.25">
      <c r="A58" s="45">
        <f t="shared" si="8"/>
        <v>14.299999999999994</v>
      </c>
      <c r="B58" s="46">
        <f t="shared" si="7"/>
        <v>32</v>
      </c>
      <c r="C58" s="47" t="s">
        <v>171</v>
      </c>
      <c r="D58" s="48" t="s">
        <v>100</v>
      </c>
      <c r="E58" s="41" t="s">
        <v>45</v>
      </c>
      <c r="F58" s="41" t="s">
        <v>25</v>
      </c>
      <c r="G58" s="42"/>
      <c r="H58" s="38" t="s">
        <v>172</v>
      </c>
      <c r="I58" s="39" t="s">
        <v>17</v>
      </c>
      <c r="J58" s="41" t="s">
        <v>15</v>
      </c>
      <c r="K58" s="56"/>
      <c r="L58" s="57"/>
      <c r="M58" s="58"/>
    </row>
  </sheetData>
  <mergeCells count="9">
    <mergeCell ref="C25:D25"/>
    <mergeCell ref="C42:D42"/>
    <mergeCell ref="K26:M41"/>
    <mergeCell ref="K43:M58"/>
    <mergeCell ref="A1:J1"/>
    <mergeCell ref="A2:J2"/>
    <mergeCell ref="A3:J3"/>
    <mergeCell ref="C5:D5"/>
    <mergeCell ref="C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2016-11-09T11:30:24Z</dcterms:created>
  <dcterms:modified xsi:type="dcterms:W3CDTF">2016-11-09T11:30:44Z</dcterms:modified>
</cp:coreProperties>
</file>